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abdmohamed_iom_int/Documents/WASH 200 Pit Latrines in Marka/"/>
    </mc:Choice>
  </mc:AlternateContent>
  <xr:revisionPtr revIDLastSave="0" documentId="8_{81336AE0-224D-4223-900A-C3A69861D1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F25" i="1"/>
  <c r="D8" i="1" l="1"/>
  <c r="F18" i="1" l="1"/>
  <c r="F24" i="1"/>
  <c r="F23" i="1" l="1"/>
  <c r="F26" i="1"/>
  <c r="F22" i="1"/>
  <c r="F14" i="1"/>
  <c r="F15" i="1"/>
  <c r="F16" i="1"/>
  <c r="F17" i="1"/>
  <c r="F19" i="1"/>
  <c r="F13" i="1"/>
  <c r="F9" i="1"/>
  <c r="F10" i="1"/>
  <c r="F8" i="1"/>
  <c r="F27" i="1" l="1"/>
  <c r="F11" i="1"/>
  <c r="F20" i="1"/>
  <c r="F28" i="1" l="1"/>
  <c r="F29" i="1" s="1"/>
</calcChain>
</file>

<file path=xl/sharedStrings.xml><?xml version="1.0" encoding="utf-8"?>
<sst xmlns="http://schemas.openxmlformats.org/spreadsheetml/2006/main" count="61" uniqueCount="54">
  <si>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</si>
  <si>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</si>
  <si>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</si>
  <si>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</si>
  <si>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</si>
  <si>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</si>
  <si>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</si>
  <si>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</si>
  <si>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</si>
  <si>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</si>
  <si>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</si>
  <si>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</si>
  <si>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</si>
  <si>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</si>
  <si>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</si>
  <si>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</si>
  <si>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</si>
  <si>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</si>
  <si>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</si>
  <si>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</si>
  <si>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</si>
  <si>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</si>
  <si>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</si>
  <si>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</si>
  <si>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</si>
  <si>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</si>
  <si>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</si>
  <si>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</si>
  <si>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</si>
  <si>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</si>
  <si>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</si>
  <si>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</si>
  <si>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</si>
  <si>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</si>
  <si>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</si>
  <si>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</si>
  <si>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</si>
  <si>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</si>
  <si>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</si>
  <si>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</si>
  <si>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</si>
  <si>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</si>
  <si>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</si>
  <si>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</si>
  <si>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</si>
  <si>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</si>
  <si>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 xml:space="preserve">Excavation of pit measuring 1.2m width x1.4m length x 3.2m depth </t>
  </si>
  <si>
    <t>2,7</t>
  </si>
  <si>
    <t>Door with secure lockable from both inside and outside 800mmx2100mm</t>
  </si>
  <si>
    <t>3,5</t>
  </si>
  <si>
    <t>Allow a provisional sum for visibility</t>
  </si>
  <si>
    <t>Allow provision of wash hand facility with 60 litres water storage</t>
  </si>
  <si>
    <t>PROPOSED CONSTRUCTION OF HOUSEHOLD PIT LATRINES IN MARKA</t>
  </si>
  <si>
    <t xml:space="preserve">                        Total cost for 200 Latrines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</si>
</sst>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&quot;$&quot;#,##0.00"/>
    <numFmt numFmtId="166" formatCode="&quot;$&quot;#,##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5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5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6" fontId="2" fillId="0" borderId="1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zoomScale="98" zoomScaleNormal="100" zoomScaleSheetLayoutView="98" workbookViewId="0">
      <selection activeCell="D17" sqref="D16:D17"/>
    </sheetView>
  </sheetViews>
  <sheetFormatPr defaultRowHeight="14.4" x14ac:dyDescent="0.3"/>
  <cols>
    <col min="1" max="1" width="7.6640625" customWidth="1"/>
    <col min="2" max="2" width="43" customWidth="1"/>
    <col min="3" max="3" width="12.109375" customWidth="1"/>
    <col min="5" max="5" width="11.33203125" style="70" customWidth="1"/>
    <col min="6" max="6" width="16" style="49" bestFit="1" customWidth="1"/>
  </cols>
  <sheetData>
    <row r="1" spans="1:6" x14ac:dyDescent="0.3">
      <c r="A1" s="50"/>
      <c r="B1" s="51"/>
      <c r="C1" s="51"/>
      <c r="D1" s="51"/>
      <c r="E1" s="57"/>
      <c r="F1" s="52"/>
    </row>
    <row r="2" spans="1:6" ht="17.399999999999999" x14ac:dyDescent="0.3">
      <c r="A2" s="77" t="s">
        <v>42</v>
      </c>
      <c r="B2" s="78"/>
      <c r="C2" s="78"/>
      <c r="D2" s="78"/>
      <c r="E2" s="78"/>
      <c r="F2" s="79"/>
    </row>
    <row r="3" spans="1:6" ht="15" thickBot="1" x14ac:dyDescent="0.35">
      <c r="A3" s="53"/>
      <c r="B3" s="54"/>
      <c r="C3" s="54"/>
      <c r="D3" s="54"/>
      <c r="E3" s="58"/>
      <c r="F3" s="55"/>
    </row>
    <row r="4" spans="1:6" ht="15.6" x14ac:dyDescent="0.3">
      <c r="A4" s="76" t="s">
        <v>52</v>
      </c>
      <c r="B4" s="76"/>
      <c r="C4" s="76"/>
      <c r="D4" s="76"/>
      <c r="E4" s="76"/>
      <c r="F4" s="76"/>
    </row>
    <row r="5" spans="1:6" ht="17.399999999999999" x14ac:dyDescent="0.3">
      <c r="A5" s="30"/>
      <c r="B5" s="31"/>
      <c r="C5" s="31"/>
      <c r="D5" s="31"/>
      <c r="E5" s="59"/>
      <c r="F5" s="40"/>
    </row>
    <row r="6" spans="1:6" x14ac:dyDescent="0.3">
      <c r="A6" s="27" t="s">
        <v>0</v>
      </c>
      <c r="B6" s="28" t="s">
        <v>1</v>
      </c>
      <c r="C6" s="29" t="s">
        <v>2</v>
      </c>
      <c r="D6" s="28" t="s">
        <v>3</v>
      </c>
      <c r="E6" s="60" t="s">
        <v>43</v>
      </c>
      <c r="F6" s="41" t="s">
        <v>44</v>
      </c>
    </row>
    <row r="7" spans="1:6" ht="21.75" customHeight="1" x14ac:dyDescent="0.3">
      <c r="A7" s="26">
        <v>1</v>
      </c>
      <c r="B7" s="23" t="s">
        <v>25</v>
      </c>
      <c r="C7" s="24"/>
      <c r="D7" s="25"/>
      <c r="E7" s="61"/>
      <c r="F7" s="42"/>
    </row>
    <row r="8" spans="1:6" ht="31.5" customHeight="1" x14ac:dyDescent="0.3">
      <c r="A8" s="3" t="s">
        <v>4</v>
      </c>
      <c r="B8" s="8" t="s">
        <v>46</v>
      </c>
      <c r="C8" s="13" t="s">
        <v>33</v>
      </c>
      <c r="D8" s="39">
        <f>1.2*1.4*3.2</f>
        <v>5.3760000000000003</v>
      </c>
      <c r="E8" s="56"/>
      <c r="F8" s="43">
        <f>D8*E8</f>
        <v>0</v>
      </c>
    </row>
    <row r="9" spans="1:6" ht="15.6" x14ac:dyDescent="0.3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6"/>
      <c r="F9" s="43">
        <f t="shared" ref="F9:F10" si="0">D9*E9</f>
        <v>0</v>
      </c>
    </row>
    <row r="10" spans="1:6" x14ac:dyDescent="0.3">
      <c r="A10" s="3">
        <v>1.3</v>
      </c>
      <c r="B10" s="8" t="s">
        <v>26</v>
      </c>
      <c r="C10" s="13" t="s">
        <v>38</v>
      </c>
      <c r="D10" s="18">
        <v>1</v>
      </c>
      <c r="E10" s="56"/>
      <c r="F10" s="43">
        <f t="shared" si="0"/>
        <v>0</v>
      </c>
    </row>
    <row r="11" spans="1:6" ht="15" thickBot="1" x14ac:dyDescent="0.35">
      <c r="A11" s="35"/>
      <c r="B11" s="36" t="s">
        <v>27</v>
      </c>
      <c r="C11" s="37"/>
      <c r="D11" s="38"/>
      <c r="E11" s="62"/>
      <c r="F11" s="44">
        <f>SUM(F8:F10)</f>
        <v>0</v>
      </c>
    </row>
    <row r="12" spans="1:6" ht="20.25" customHeight="1" x14ac:dyDescent="0.3">
      <c r="A12" s="32">
        <v>2</v>
      </c>
      <c r="B12" s="23" t="s">
        <v>31</v>
      </c>
      <c r="C12" s="33"/>
      <c r="D12" s="34"/>
      <c r="E12" s="63"/>
      <c r="F12" s="42"/>
    </row>
    <row r="13" spans="1:6" x14ac:dyDescent="0.3">
      <c r="A13" s="5" t="s">
        <v>5</v>
      </c>
      <c r="B13" s="9" t="s">
        <v>40</v>
      </c>
      <c r="C13" s="14" t="s">
        <v>34</v>
      </c>
      <c r="D13" s="19">
        <v>10</v>
      </c>
      <c r="E13" s="64"/>
      <c r="F13" s="45">
        <f>D13*E13</f>
        <v>0</v>
      </c>
    </row>
    <row r="14" spans="1:6" x14ac:dyDescent="0.3">
      <c r="A14" s="4" t="s">
        <v>6</v>
      </c>
      <c r="B14" s="8" t="s">
        <v>28</v>
      </c>
      <c r="C14" s="13" t="s">
        <v>36</v>
      </c>
      <c r="D14" s="18">
        <v>12</v>
      </c>
      <c r="E14" s="56"/>
      <c r="F14" s="45">
        <f t="shared" ref="F14:F19" si="1">D14*E14</f>
        <v>0</v>
      </c>
    </row>
    <row r="15" spans="1:6" x14ac:dyDescent="0.3">
      <c r="A15" s="4" t="s">
        <v>8</v>
      </c>
      <c r="B15" s="8" t="s">
        <v>11</v>
      </c>
      <c r="C15" s="13" t="s">
        <v>35</v>
      </c>
      <c r="D15" s="18">
        <v>4</v>
      </c>
      <c r="E15" s="56"/>
      <c r="F15" s="45">
        <f t="shared" si="1"/>
        <v>0</v>
      </c>
    </row>
    <row r="16" spans="1:6" ht="27.6" x14ac:dyDescent="0.3">
      <c r="A16" s="5" t="s">
        <v>9</v>
      </c>
      <c r="B16" s="10" t="s">
        <v>48</v>
      </c>
      <c r="C16" s="15" t="s">
        <v>36</v>
      </c>
      <c r="D16" s="21">
        <v>1</v>
      </c>
      <c r="E16" s="65"/>
      <c r="F16" s="45">
        <f t="shared" si="1"/>
        <v>0</v>
      </c>
    </row>
    <row r="17" spans="1:6" x14ac:dyDescent="0.3">
      <c r="A17" s="4" t="s">
        <v>10</v>
      </c>
      <c r="B17" s="8" t="s">
        <v>39</v>
      </c>
      <c r="C17" s="13" t="s">
        <v>22</v>
      </c>
      <c r="D17" s="18">
        <v>3</v>
      </c>
      <c r="E17" s="56"/>
      <c r="F17" s="46">
        <f t="shared" si="1"/>
        <v>0</v>
      </c>
    </row>
    <row r="18" spans="1:6" x14ac:dyDescent="0.3">
      <c r="A18" s="3" t="s">
        <v>12</v>
      </c>
      <c r="B18" s="8" t="s">
        <v>23</v>
      </c>
      <c r="C18" s="13" t="s">
        <v>7</v>
      </c>
      <c r="D18" s="18">
        <v>2</v>
      </c>
      <c r="E18" s="56"/>
      <c r="F18" s="45">
        <f t="shared" ref="F18" si="2">D18*E18</f>
        <v>0</v>
      </c>
    </row>
    <row r="19" spans="1:6" x14ac:dyDescent="0.3">
      <c r="A19" s="3" t="s">
        <v>47</v>
      </c>
      <c r="B19" s="8" t="s">
        <v>50</v>
      </c>
      <c r="C19" s="13" t="s">
        <v>0</v>
      </c>
      <c r="D19" s="18">
        <v>1</v>
      </c>
      <c r="E19" s="56"/>
      <c r="F19" s="45">
        <f t="shared" si="1"/>
        <v>0</v>
      </c>
    </row>
    <row r="20" spans="1:6" ht="15" thickBot="1" x14ac:dyDescent="0.35">
      <c r="A20" s="6"/>
      <c r="B20" s="11" t="s">
        <v>29</v>
      </c>
      <c r="C20" s="16"/>
      <c r="D20" s="22"/>
      <c r="E20" s="66"/>
      <c r="F20" s="47">
        <f>SUM(F13:F19)</f>
        <v>0</v>
      </c>
    </row>
    <row r="21" spans="1:6" ht="19.5" customHeight="1" x14ac:dyDescent="0.3">
      <c r="A21" s="2">
        <v>3</v>
      </c>
      <c r="B21" s="7" t="s">
        <v>13</v>
      </c>
      <c r="C21" s="17"/>
      <c r="D21" s="12"/>
      <c r="E21" s="67"/>
      <c r="F21" s="48"/>
    </row>
    <row r="22" spans="1:6" x14ac:dyDescent="0.3">
      <c r="A22" s="3" t="s">
        <v>14</v>
      </c>
      <c r="B22" s="8" t="s">
        <v>15</v>
      </c>
      <c r="C22" s="18" t="s">
        <v>16</v>
      </c>
      <c r="D22" s="13">
        <v>6</v>
      </c>
      <c r="E22" s="56"/>
      <c r="F22" s="43">
        <f>D22*E22</f>
        <v>0</v>
      </c>
    </row>
    <row r="23" spans="1:6" x14ac:dyDescent="0.3">
      <c r="A23" s="5" t="s">
        <v>17</v>
      </c>
      <c r="B23" s="9" t="s">
        <v>18</v>
      </c>
      <c r="C23" s="19" t="s">
        <v>41</v>
      </c>
      <c r="D23" s="14">
        <v>1</v>
      </c>
      <c r="E23" s="64"/>
      <c r="F23" s="43">
        <f t="shared" ref="F23:F26" si="3">D23*E23</f>
        <v>0</v>
      </c>
    </row>
    <row r="24" spans="1:6" x14ac:dyDescent="0.3">
      <c r="A24" s="4" t="s">
        <v>19</v>
      </c>
      <c r="B24" s="8" t="s">
        <v>20</v>
      </c>
      <c r="C24" s="18" t="s">
        <v>41</v>
      </c>
      <c r="D24" s="13">
        <v>1</v>
      </c>
      <c r="E24" s="56"/>
      <c r="F24" s="43">
        <f t="shared" ref="F24:F25" si="4">D24*E24</f>
        <v>0</v>
      </c>
    </row>
    <row r="25" spans="1:6" x14ac:dyDescent="0.3">
      <c r="A25" s="4" t="s">
        <v>21</v>
      </c>
      <c r="B25" s="8" t="s">
        <v>45</v>
      </c>
      <c r="C25" s="18" t="s">
        <v>0</v>
      </c>
      <c r="D25" s="13">
        <v>1</v>
      </c>
      <c r="E25" s="56"/>
      <c r="F25" s="43">
        <f t="shared" si="4"/>
        <v>0</v>
      </c>
    </row>
    <row r="26" spans="1:6" ht="27.6" x14ac:dyDescent="0.3">
      <c r="A26" s="4" t="s">
        <v>49</v>
      </c>
      <c r="B26" s="8" t="s">
        <v>51</v>
      </c>
      <c r="C26" s="18" t="s">
        <v>0</v>
      </c>
      <c r="D26" s="13">
        <v>1</v>
      </c>
      <c r="E26" s="56"/>
      <c r="F26" s="43">
        <f t="shared" si="3"/>
        <v>0</v>
      </c>
    </row>
    <row r="27" spans="1:6" ht="24.75" customHeight="1" thickBot="1" x14ac:dyDescent="0.35">
      <c r="A27" s="72" t="s">
        <v>32</v>
      </c>
      <c r="B27" s="73"/>
      <c r="C27" s="20"/>
      <c r="D27" s="16"/>
      <c r="E27" s="66"/>
      <c r="F27" s="47">
        <f>SUM(F22:F26)</f>
        <v>0</v>
      </c>
    </row>
    <row r="28" spans="1:6" ht="24.75" customHeight="1" thickBot="1" x14ac:dyDescent="0.35">
      <c r="A28" s="74" t="s">
        <v>37</v>
      </c>
      <c r="B28" s="75"/>
      <c r="C28" s="1" t="s">
        <v>24</v>
      </c>
      <c r="D28" s="1">
        <v>1</v>
      </c>
      <c r="E28" s="68"/>
      <c r="F28" s="47">
        <f>F11+F20+F27</f>
        <v>0</v>
      </c>
    </row>
    <row r="29" spans="1:6" ht="39.75" customHeight="1" thickBot="1" x14ac:dyDescent="0.35">
      <c r="A29" s="74" t="s">
        <v>53</v>
      </c>
      <c r="B29" s="75"/>
      <c r="C29" s="1" t="s">
        <v>24</v>
      </c>
      <c r="D29" s="1">
        <v>200</v>
      </c>
      <c r="E29" s="69"/>
      <c r="F29" s="71">
        <f>SUM(F28*D29)</f>
        <v>0</v>
      </c>
    </row>
    <row r="30" spans="1:6" ht="57" customHeight="1" x14ac:dyDescent="0.3"/>
  </sheetData>
  <mergeCells count="5">
    <mergeCell ref="A27:B27"/>
    <mergeCell ref="A29:B29"/>
    <mergeCell ref="A4:F4"/>
    <mergeCell ref="A28:B28"/>
    <mergeCell ref="A2:F2"/>
  </mergeCells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754392943174982A2261986D0BE32" ma:contentTypeVersion="15" ma:contentTypeDescription="Create a new document." ma:contentTypeScope="" ma:versionID="b21f8fdf6eb8d28b779dd76aefcb0a94">
  <xsd:schema xmlns:xsd="http://www.w3.org/2001/XMLSchema" xmlns:xs="http://www.w3.org/2001/XMLSchema" xmlns:p="http://schemas.microsoft.com/office/2006/metadata/properties" xmlns:ns1="http://schemas.microsoft.com/sharepoint/v3" xmlns:ns3="71389067-968e-4ef0-95c0-f8b69aee83a0" xmlns:ns4="b37c1210-48f3-4ad6-bcfd-1f7764113e7b" targetNamespace="http://schemas.microsoft.com/office/2006/metadata/properties" ma:root="true" ma:fieldsID="93a3b84a68d930c1269414e25563c253" ns1:_="" ns3:_="" ns4:_="">
    <xsd:import namespace="http://schemas.microsoft.com/sharepoint/v3"/>
    <xsd:import namespace="71389067-968e-4ef0-95c0-f8b69aee83a0"/>
    <xsd:import namespace="b37c1210-48f3-4ad6-bcfd-1f7764113e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89067-968e-4ef0-95c0-f8b69aee8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c1210-48f3-4ad6-bcfd-1f7764113e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EBEC55-7411-495D-9117-7F6C4E22E5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B252A6-A367-42C8-B35A-2CC056753246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b37c1210-48f3-4ad6-bcfd-1f7764113e7b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71389067-968e-4ef0-95c0-f8b69aee83a0"/>
  </ds:schemaRefs>
</ds:datastoreItem>
</file>

<file path=customXml/itemProps3.xml><?xml version="1.0" encoding="utf-8"?>
<ds:datastoreItem xmlns:ds="http://schemas.openxmlformats.org/officeDocument/2006/customXml" ds:itemID="{9218C64D-C3F8-430F-9DAD-3723C025F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389067-968e-4ef0-95c0-f8b69aee83a0"/>
    <ds:schemaRef ds:uri="b37c1210-48f3-4ad6-bcfd-1f776411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MOHAMED Abdi</cp:lastModifiedBy>
  <cp:lastPrinted>2018-06-19T18:08:36Z</cp:lastPrinted>
  <dcterms:created xsi:type="dcterms:W3CDTF">2014-07-03T15:04:08Z</dcterms:created>
  <dcterms:modified xsi:type="dcterms:W3CDTF">2021-01-04T09:47:47Z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0x010100D59754392943174982A2261986D0BE32</vt:lpwstr>
  </property>
  <property fmtid="{D5CDD505-2E9C-101B-9397-08002B2CF9AE}" pid="3" name="charset">
    <vt:lpwstr/>
  </property>
  <property fmtid="{D5CDD505-2E9C-101B-9397-08002B2CF9AE}" pid="4" name="X-compTimeM">
    <vt:lpwstr>09:49:09</vt:lpwstr>
  </property>
  <property fmtid="{D5CDD505-2E9C-101B-9397-08002B2CF9AE}" pid="5" name="X-Content-Length">
    <vt:lpwstr>13665</vt:lpwstr>
  </property>
  <property fmtid="{D5CDD505-2E9C-101B-9397-08002B2CF9AE}" pid="6" name="X-compDateM">
    <vt:lpwstr>2021-01-01</vt:lpwstr>
  </property>
  <property fmtid="{D5CDD505-2E9C-101B-9397-08002B2CF9AE}" pid="7" name="X-compTimeC">
    <vt:lpwstr>09:49:09</vt:lpwstr>
  </property>
  <property fmtid="{D5CDD505-2E9C-101B-9397-08002B2CF9AE}" pid="8" name="Content-Type">
    <vt:lpwstr>application/vnd.openxmlformats-officedocument.spreadsheetml.sheet</vt:lpwstr>
  </property>
  <property fmtid="{D5CDD505-2E9C-101B-9397-08002B2CF9AE}" pid="9" name="X-compDateC">
    <vt:lpwstr>2021-01-01</vt:lpwstr>
  </property>
  <property fmtid="{D5CDD505-2E9C-101B-9397-08002B2CF9AE}" pid="10" name="X-docId">
    <vt:lpwstr>005056851C871EDB9382D2C45AC740EC</vt:lpwstr>
  </property>
  <property fmtid="{D5CDD505-2E9C-101B-9397-08002B2CF9AE}" pid="11" name="X-compId">
    <vt:lpwstr>data</vt:lpwstr>
  </property>
  <property fmtid="{D5CDD505-2E9C-101B-9397-08002B2CF9AE}" pid="12" name="X-contRep">
    <vt:lpwstr>PJ</vt:lpwstr>
  </property>
  <property fmtid="{D5CDD505-2E9C-101B-9397-08002B2CF9AE}" pid="13" name="_UIVersionString">
    <vt:lpwstr/>
  </property>
  <property fmtid="{D5CDD505-2E9C-101B-9397-08002B2CF9AE}" pid="14" name="Content-Length">
    <vt:lpwstr>13665</vt:lpwstr>
  </property>
  <property fmtid="{D5CDD505-2E9C-101B-9397-08002B2CF9AE}" pid="15" name="docProt">
    <vt:lpwstr>rcud</vt:lpwstr>
  </property>
  <property fmtid="{D5CDD505-2E9C-101B-9397-08002B2CF9AE}" pid="16" name="X-pVersion">
    <vt:lpwstr>0045</vt:lpwstr>
  </property>
  <property fmtid="{D5CDD505-2E9C-101B-9397-08002B2CF9AE}" pid="17" name="MSIP_Label_2059aa38-f392-4105-be92-628035578272_Enabled">
    <vt:lpwstr>true</vt:lpwstr>
  </property>
  <property fmtid="{D5CDD505-2E9C-101B-9397-08002B2CF9AE}" pid="18" name="MSIP_Label_2059aa38-f392-4105-be92-628035578272_SetDate">
    <vt:lpwstr>2021-01-04T09:46:11Z</vt:lpwstr>
  </property>
  <property fmtid="{D5CDD505-2E9C-101B-9397-08002B2CF9AE}" pid="19" name="MSIP_Label_2059aa38-f392-4105-be92-628035578272_Method">
    <vt:lpwstr>Standard</vt:lpwstr>
  </property>
  <property fmtid="{D5CDD505-2E9C-101B-9397-08002B2CF9AE}" pid="20" name="MSIP_Label_2059aa38-f392-4105-be92-628035578272_Name">
    <vt:lpwstr>IOMLb0020IN123173</vt:lpwstr>
  </property>
  <property fmtid="{D5CDD505-2E9C-101B-9397-08002B2CF9AE}" pid="21" name="MSIP_Label_2059aa38-f392-4105-be92-628035578272_SiteId">
    <vt:lpwstr>1588262d-23fb-43b4-bd6e-bce49c8e6186</vt:lpwstr>
  </property>
  <property fmtid="{D5CDD505-2E9C-101B-9397-08002B2CF9AE}" pid="22" name="MSIP_Label_2059aa38-f392-4105-be92-628035578272_ActionId">
    <vt:lpwstr>e47721d5-ecd4-4c64-b792-d650eafc6bdd</vt:lpwstr>
  </property>
  <property fmtid="{D5CDD505-2E9C-101B-9397-08002B2CF9AE}" pid="23" name="MSIP_Label_2059aa38-f392-4105-be92-628035578272_ContentBits">
    <vt:lpwstr>0</vt:lpwstr>
  </property>
</Properties>
</file>